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3392" windowHeight="8772"/>
  </bookViews>
  <sheets>
    <sheet name="Resultatopgørelse" sheetId="1" r:id="rId1"/>
    <sheet name="Note 1" sheetId="4" r:id="rId2"/>
    <sheet name="Note 2" sheetId="2" r:id="rId3"/>
    <sheet name="Note 3" sheetId="3" r:id="rId4"/>
    <sheet name="Note 4" sheetId="5" r:id="rId5"/>
    <sheet name="Note 5" sheetId="6" r:id="rId6"/>
    <sheet name="Note 6" sheetId="8" r:id="rId7"/>
    <sheet name="Note 7" sheetId="12" r:id="rId8"/>
    <sheet name="Note 8" sheetId="9" r:id="rId9"/>
    <sheet name="Note 9" sheetId="11" r:id="rId10"/>
    <sheet name="Note 10" sheetId="13" r:id="rId11"/>
    <sheet name="Afstemning af bank" sheetId="14" r:id="rId12"/>
  </sheets>
  <definedNames>
    <definedName name="_xlnm.Print_Area" localSheetId="1">'Note 1'!$A$1:$G$24</definedName>
    <definedName name="_xlnm.Print_Area" localSheetId="10">'Note 10'!$C$1:$F$14</definedName>
    <definedName name="_xlnm.Print_Area" localSheetId="3">'Note 3'!$C$1:$H$37</definedName>
    <definedName name="_xlnm.Print_Area" localSheetId="4">'Note 4'!$C$1:$F$9</definedName>
    <definedName name="_xlnm.Print_Area" localSheetId="5">'Note 5'!$C$1:$F$13</definedName>
    <definedName name="_xlnm.Print_Area" localSheetId="6">'Note 6'!$C$1:$F$13</definedName>
    <definedName name="_xlnm.Print_Area" localSheetId="7">'Note 7'!$C$1:$F$13</definedName>
    <definedName name="_xlnm.Print_Area" localSheetId="8">'Note 8'!$C$1:$F$13</definedName>
    <definedName name="_xlnm.Print_Area" localSheetId="9">'Note 9'!$C$1:$F$13</definedName>
    <definedName name="_xlnm.Print_Area" localSheetId="0">Resultatopgørelse!$A$1:$G$49</definedName>
  </definedNames>
  <calcPr calcId="145621"/>
</workbook>
</file>

<file path=xl/calcChain.xml><?xml version="1.0" encoding="utf-8"?>
<calcChain xmlns="http://schemas.openxmlformats.org/spreadsheetml/2006/main">
  <c r="C38" i="1" l="1"/>
  <c r="C41" i="1" s="1"/>
  <c r="C33" i="1"/>
  <c r="D14" i="13" l="1"/>
  <c r="D12" i="13"/>
  <c r="D7" i="13"/>
  <c r="D13" i="11"/>
  <c r="D13" i="9"/>
  <c r="D13" i="12"/>
  <c r="D13" i="8"/>
  <c r="D9" i="5"/>
  <c r="G36" i="3"/>
  <c r="G33" i="3"/>
  <c r="F33" i="3"/>
  <c r="F31" i="3"/>
  <c r="H16" i="3"/>
  <c r="G16" i="3"/>
  <c r="F25" i="3"/>
  <c r="F14" i="3"/>
  <c r="F12" i="3"/>
  <c r="F7" i="3"/>
  <c r="C23" i="2"/>
  <c r="D23" i="2" s="1"/>
  <c r="D13" i="6"/>
  <c r="F6" i="3"/>
  <c r="E24" i="4"/>
  <c r="F24" i="4" s="1"/>
  <c r="E7" i="4"/>
  <c r="G19" i="1"/>
  <c r="E19" i="1"/>
  <c r="C19" i="1"/>
  <c r="C25" i="1" s="1"/>
  <c r="G9" i="1"/>
  <c r="E9" i="1"/>
  <c r="E25" i="1" s="1"/>
  <c r="C9" i="1"/>
  <c r="F9" i="3" l="1"/>
  <c r="G25" i="1"/>
  <c r="F16" i="3" l="1"/>
  <c r="F36" i="3" s="1"/>
</calcChain>
</file>

<file path=xl/sharedStrings.xml><?xml version="1.0" encoding="utf-8"?>
<sst xmlns="http://schemas.openxmlformats.org/spreadsheetml/2006/main" count="185" uniqueCount="108">
  <si>
    <t>DF Regnskabsopstilling</t>
  </si>
  <si>
    <t>Indtægter</t>
  </si>
  <si>
    <t>Kurser og arrangementer</t>
  </si>
  <si>
    <t>Øvrige indtægter</t>
  </si>
  <si>
    <t>Note</t>
  </si>
  <si>
    <t>Regnskab 2017</t>
  </si>
  <si>
    <t>Budget 2017</t>
  </si>
  <si>
    <t>Regnskab 2016</t>
  </si>
  <si>
    <t>Indtægter i alt</t>
  </si>
  <si>
    <t>Udgifter</t>
  </si>
  <si>
    <t>Kontingent til Landsforeningen</t>
  </si>
  <si>
    <t>Øvrige medlemsmøder i Landsforeningen</t>
  </si>
  <si>
    <t>Kurser</t>
  </si>
  <si>
    <t>Generalforsamling</t>
  </si>
  <si>
    <t>Kontingent til Distriktsforeningen</t>
  </si>
  <si>
    <t>Landsforeningens årsmøde</t>
  </si>
  <si>
    <t>Administrationsomkostninger</t>
  </si>
  <si>
    <t>Udgifter i alt</t>
  </si>
  <si>
    <t>Øvrige udgifter</t>
  </si>
  <si>
    <t>Renter</t>
  </si>
  <si>
    <t>Årets resultat</t>
  </si>
  <si>
    <t>Note 1</t>
  </si>
  <si>
    <t>Kontingent til distriktsforeningen</t>
  </si>
  <si>
    <t>Her kan oversigten over menighedsrådenes kontingent til distriktsforeningen indsættes.</t>
  </si>
  <si>
    <t>Menighedsråd</t>
  </si>
  <si>
    <t>Antal medlemmer</t>
  </si>
  <si>
    <t>Kontingent pr. medlem</t>
  </si>
  <si>
    <t>Kirkeby</t>
  </si>
  <si>
    <t>Kontingent i alt</t>
  </si>
  <si>
    <t>Budget</t>
  </si>
  <si>
    <t>Note 3</t>
  </si>
  <si>
    <t>Her kan oversigten over menighedsrådenes kontingent til Landsforeningen indsættes.</t>
  </si>
  <si>
    <t>Antal deltagere</t>
  </si>
  <si>
    <t>Pris pr. deltager</t>
  </si>
  <si>
    <t>Bilagsnr.</t>
  </si>
  <si>
    <t>Dato</t>
  </si>
  <si>
    <t>Resultat Kurser og arrangementer</t>
  </si>
  <si>
    <t>DF-Kontingent 2017 i alt</t>
  </si>
  <si>
    <t>Beløb</t>
  </si>
  <si>
    <t>Øvrige indtægter i alt</t>
  </si>
  <si>
    <t xml:space="preserve">Note 5 </t>
  </si>
  <si>
    <t>Årsmødeafgift, 25 delt.</t>
  </si>
  <si>
    <t>overnatning, 25 delt.</t>
  </si>
  <si>
    <t>Kørselsgodtgørelse</t>
  </si>
  <si>
    <t>Øvige udgifter</t>
  </si>
  <si>
    <t>Note 6</t>
  </si>
  <si>
    <t>Note 8</t>
  </si>
  <si>
    <t>Kontorartikler</t>
  </si>
  <si>
    <t>Porto</t>
  </si>
  <si>
    <t>annonce</t>
  </si>
  <si>
    <t>brochure</t>
  </si>
  <si>
    <t>telefon, it</t>
  </si>
  <si>
    <t>Note 10</t>
  </si>
  <si>
    <t>Udgifter der ikke passer ind under de øvrige noter</t>
  </si>
  <si>
    <t>Note 7</t>
  </si>
  <si>
    <t>Fortæring</t>
  </si>
  <si>
    <t>leje af lokale</t>
  </si>
  <si>
    <t>rengøring</t>
  </si>
  <si>
    <t>kopi</t>
  </si>
  <si>
    <t>Foredragsholder</t>
  </si>
  <si>
    <t>gebyrer</t>
  </si>
  <si>
    <t>Finansielle poster</t>
  </si>
  <si>
    <t>Kørselsgodtgørelse, der ikke henhører under aktiviteterne.</t>
  </si>
  <si>
    <t>revision</t>
  </si>
  <si>
    <t>Gaver og repræsentation</t>
  </si>
  <si>
    <t>Note 9</t>
  </si>
  <si>
    <t>Kode</t>
  </si>
  <si>
    <t>LM-Kontingent 2017 i alt</t>
  </si>
  <si>
    <t>Note 2</t>
  </si>
  <si>
    <t>Kursus for kasserere</t>
  </si>
  <si>
    <t>Intro kontaktperson</t>
  </si>
  <si>
    <t>Øvrige arrangementer</t>
  </si>
  <si>
    <t>Øvrige arrangementer i alt</t>
  </si>
  <si>
    <t>Kurser i alt</t>
  </si>
  <si>
    <t>LM honorar_kasserer</t>
  </si>
  <si>
    <t>Fortæring_Kasserer</t>
  </si>
  <si>
    <t>LM honorar_kontaktperson</t>
  </si>
  <si>
    <t>fortæring_kontaktperson</t>
  </si>
  <si>
    <t>Diverse udgifter, kurser</t>
  </si>
  <si>
    <t>diverse</t>
  </si>
  <si>
    <t>Note 4</t>
  </si>
  <si>
    <t>Diverse</t>
  </si>
  <si>
    <t>Øvrige medlemsmøder</t>
  </si>
  <si>
    <t>Midtvejsmøde</t>
  </si>
  <si>
    <t>Kørsel, midtvejsmøde</t>
  </si>
  <si>
    <t>formandsmøde</t>
  </si>
  <si>
    <t>Renteindtægter</t>
  </si>
  <si>
    <t>Bankkonto 1</t>
  </si>
  <si>
    <t>Renteindtægter i alt</t>
  </si>
  <si>
    <t>Renteudgifter</t>
  </si>
  <si>
    <t>Bankkonto 2</t>
  </si>
  <si>
    <t>Renteudgifter i alt</t>
  </si>
  <si>
    <t>Renter i alt</t>
  </si>
  <si>
    <t>STATUS</t>
  </si>
  <si>
    <t>AKTIVER</t>
  </si>
  <si>
    <t>Bankindestående pr. 31.12.</t>
  </si>
  <si>
    <t>Kontantkasse</t>
  </si>
  <si>
    <t>Tilgodehavende</t>
  </si>
  <si>
    <t>Aktiver i alt</t>
  </si>
  <si>
    <t>PASSIVER</t>
  </si>
  <si>
    <t>Egenkapital primo</t>
  </si>
  <si>
    <t>Egenkapital pr. 31.12</t>
  </si>
  <si>
    <t>Skyldige poster</t>
  </si>
  <si>
    <t>Forudmodtagne beløb</t>
  </si>
  <si>
    <t>Passiver i alt</t>
  </si>
  <si>
    <t>Godkendt på generalforsamling d. xx.xx.xx</t>
  </si>
  <si>
    <t xml:space="preserve">Foredrag </t>
  </si>
  <si>
    <t>Honorar_oplægsholder 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</si>
</sst>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3" borderId="0" xfId="0" applyFont="1" applyFill="1"/>
    <xf numFmtId="0" fontId="0" fillId="3" borderId="0" xfId="0" applyFill="1"/>
    <xf numFmtId="0" fontId="1" fillId="0" borderId="2" xfId="0" applyFont="1" applyBorder="1"/>
    <xf numFmtId="0" fontId="0" fillId="0" borderId="3" xfId="0" applyBorder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Border="1"/>
    <xf numFmtId="0" fontId="0" fillId="0" borderId="0" xfId="0" applyFont="1"/>
    <xf numFmtId="0" fontId="1" fillId="3" borderId="0" xfId="0" applyFont="1" applyFill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9" xfId="0" applyFont="1" applyBorder="1"/>
    <xf numFmtId="3" fontId="0" fillId="0" borderId="0" xfId="0" applyNumberFormat="1" applyBorder="1"/>
    <xf numFmtId="3" fontId="0" fillId="0" borderId="8" xfId="0" applyNumberFormat="1" applyBorder="1"/>
    <xf numFmtId="3" fontId="1" fillId="0" borderId="11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0" borderId="4" xfId="0" applyBorder="1"/>
    <xf numFmtId="3" fontId="0" fillId="0" borderId="4" xfId="0" applyNumberFormat="1" applyBorder="1"/>
    <xf numFmtId="0" fontId="1" fillId="2" borderId="4" xfId="0" applyFont="1" applyFill="1" applyBorder="1"/>
    <xf numFmtId="3" fontId="1" fillId="2" borderId="4" xfId="0" applyNumberFormat="1" applyFont="1" applyFill="1" applyBorder="1"/>
    <xf numFmtId="3" fontId="0" fillId="4" borderId="4" xfId="0" applyNumberFormat="1" applyFill="1" applyBorder="1"/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3" fontId="1" fillId="0" borderId="0" xfId="0" applyNumberFormat="1" applyFont="1"/>
    <xf numFmtId="3" fontId="1" fillId="0" borderId="3" xfId="0" applyNumberFormat="1" applyFont="1" applyBorder="1"/>
    <xf numFmtId="0" fontId="1" fillId="3" borderId="5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3" borderId="6" xfId="0" applyFill="1" applyBorder="1"/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3" borderId="7" xfId="0" applyFont="1" applyFill="1" applyBorder="1"/>
    <xf numFmtId="0" fontId="1" fillId="3" borderId="0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3" fillId="0" borderId="7" xfId="0" applyFont="1" applyBorder="1"/>
    <xf numFmtId="0" fontId="0" fillId="0" borderId="5" xfId="0" applyBorder="1"/>
    <xf numFmtId="0" fontId="0" fillId="0" borderId="7" xfId="0" applyFont="1" applyBorder="1"/>
    <xf numFmtId="0" fontId="1" fillId="0" borderId="7" xfId="0" applyFont="1" applyBorder="1"/>
    <xf numFmtId="3" fontId="1" fillId="0" borderId="0" xfId="0" applyNumberFormat="1" applyFont="1" applyBorder="1"/>
    <xf numFmtId="3" fontId="1" fillId="0" borderId="8" xfId="0" applyNumberFormat="1" applyFont="1" applyBorder="1"/>
    <xf numFmtId="0" fontId="0" fillId="3" borderId="0" xfId="0" applyFill="1" applyBorder="1"/>
    <xf numFmtId="3" fontId="0" fillId="3" borderId="0" xfId="0" applyNumberFormat="1" applyFill="1" applyBorder="1"/>
    <xf numFmtId="3" fontId="0" fillId="3" borderId="8" xfId="0" applyNumberFormat="1" applyFill="1" applyBorder="1"/>
    <xf numFmtId="0" fontId="0" fillId="5" borderId="0" xfId="0" applyFill="1" applyBorder="1"/>
    <xf numFmtId="3" fontId="0" fillId="5" borderId="0" xfId="0" applyNumberFormat="1" applyFill="1" applyBorder="1"/>
    <xf numFmtId="3" fontId="1" fillId="0" borderId="13" xfId="0" applyNumberFormat="1" applyFont="1" applyBorder="1"/>
    <xf numFmtId="0" fontId="1" fillId="0" borderId="8" xfId="0" applyFont="1" applyBorder="1"/>
    <xf numFmtId="0" fontId="0" fillId="5" borderId="8" xfId="0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0" fillId="5" borderId="1" xfId="0" applyFill="1" applyBorder="1"/>
    <xf numFmtId="0" fontId="0" fillId="5" borderId="6" xfId="0" applyFill="1" applyBorder="1"/>
    <xf numFmtId="0" fontId="3" fillId="0" borderId="5" xfId="0" applyFont="1" applyBorder="1"/>
    <xf numFmtId="0" fontId="1" fillId="6" borderId="0" xfId="0" applyFont="1" applyFill="1"/>
    <xf numFmtId="0" fontId="1" fillId="6" borderId="0" xfId="0" applyFont="1" applyFill="1" applyBorder="1"/>
    <xf numFmtId="0" fontId="1" fillId="0" borderId="1" xfId="0" applyFont="1" applyBorder="1"/>
    <xf numFmtId="0" fontId="3" fillId="0" borderId="0" xfId="0" applyFont="1"/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7" workbookViewId="0">
      <selection activeCell="J56" sqref="J56"/>
    </sheetView>
  </sheetViews>
  <sheetFormatPr defaultRowHeight="14.4" x14ac:dyDescent="0.3"/>
  <cols>
    <col min="1" max="1" width="5.44140625" bestFit="1" customWidth="1"/>
    <col min="2" max="2" width="38.6640625" bestFit="1" customWidth="1"/>
    <col min="3" max="3" width="9.6640625" customWidth="1"/>
    <col min="4" max="4" width="2.5546875" customWidth="1"/>
    <col min="5" max="5" width="9.6640625" customWidth="1"/>
    <col min="6" max="6" width="2.5546875" customWidth="1"/>
    <col min="7" max="7" width="9.6640625" customWidth="1"/>
  </cols>
  <sheetData>
    <row r="1" spans="1:7" ht="15" x14ac:dyDescent="0.25">
      <c r="A1" s="7" t="s">
        <v>4</v>
      </c>
      <c r="B1" s="1" t="s">
        <v>0</v>
      </c>
    </row>
    <row r="2" spans="1:7" ht="30" x14ac:dyDescent="0.25">
      <c r="C2" s="6" t="s">
        <v>5</v>
      </c>
      <c r="D2" s="1"/>
      <c r="E2" s="6" t="s">
        <v>6</v>
      </c>
      <c r="F2" s="1"/>
      <c r="G2" s="6" t="s">
        <v>7</v>
      </c>
    </row>
    <row r="4" spans="1:7" x14ac:dyDescent="0.3">
      <c r="A4" s="7"/>
      <c r="B4" s="2" t="s">
        <v>1</v>
      </c>
      <c r="C4" s="3"/>
      <c r="D4" s="3"/>
      <c r="E4" s="3"/>
      <c r="F4" s="3"/>
      <c r="G4" s="3"/>
    </row>
    <row r="5" spans="1:7" ht="15" x14ac:dyDescent="0.25">
      <c r="A5" s="7">
        <v>1</v>
      </c>
      <c r="B5" t="s">
        <v>14</v>
      </c>
    </row>
    <row r="6" spans="1:7" ht="15" x14ac:dyDescent="0.25">
      <c r="A6" s="7">
        <v>2</v>
      </c>
      <c r="B6" t="s">
        <v>10</v>
      </c>
    </row>
    <row r="7" spans="1:7" ht="15" x14ac:dyDescent="0.25">
      <c r="A7" s="7">
        <v>3</v>
      </c>
      <c r="B7" t="s">
        <v>2</v>
      </c>
    </row>
    <row r="8" spans="1:7" x14ac:dyDescent="0.3">
      <c r="A8" s="7">
        <v>4</v>
      </c>
      <c r="B8" t="s">
        <v>3</v>
      </c>
    </row>
    <row r="9" spans="1:7" ht="15" thickBot="1" x14ac:dyDescent="0.35">
      <c r="A9" s="7"/>
      <c r="B9" s="1" t="s">
        <v>8</v>
      </c>
      <c r="C9" s="4">
        <f>+SUM(C5:C8)</f>
        <v>0</v>
      </c>
      <c r="D9" s="1"/>
      <c r="E9" s="4">
        <f>+SUM(E5:E8)</f>
        <v>0</v>
      </c>
      <c r="F9" s="1"/>
      <c r="G9" s="4">
        <f>+SUM(G5:G8)</f>
        <v>0</v>
      </c>
    </row>
    <row r="10" spans="1:7" ht="15" x14ac:dyDescent="0.25">
      <c r="A10" s="7"/>
    </row>
    <row r="11" spans="1:7" ht="15" x14ac:dyDescent="0.25">
      <c r="A11" s="7"/>
      <c r="B11" s="2" t="s">
        <v>9</v>
      </c>
      <c r="C11" s="2"/>
      <c r="D11" s="2"/>
      <c r="E11" s="2"/>
      <c r="F11" s="2"/>
      <c r="G11" s="2"/>
    </row>
    <row r="12" spans="1:7" ht="15" x14ac:dyDescent="0.25">
      <c r="A12" s="7">
        <v>2</v>
      </c>
      <c r="B12" t="s">
        <v>10</v>
      </c>
    </row>
    <row r="13" spans="1:7" ht="15" x14ac:dyDescent="0.25">
      <c r="A13" s="7">
        <v>3</v>
      </c>
      <c r="B13" t="s">
        <v>2</v>
      </c>
    </row>
    <row r="14" spans="1:7" x14ac:dyDescent="0.3">
      <c r="A14" s="7">
        <v>5</v>
      </c>
      <c r="B14" t="s">
        <v>15</v>
      </c>
    </row>
    <row r="15" spans="1:7" x14ac:dyDescent="0.3">
      <c r="A15" s="7">
        <v>6</v>
      </c>
      <c r="B15" t="s">
        <v>11</v>
      </c>
    </row>
    <row r="16" spans="1:7" ht="15" x14ac:dyDescent="0.25">
      <c r="A16" s="7">
        <v>7</v>
      </c>
      <c r="B16" t="s">
        <v>13</v>
      </c>
    </row>
    <row r="17" spans="1:7" ht="15" x14ac:dyDescent="0.25">
      <c r="A17" s="7">
        <v>8</v>
      </c>
      <c r="B17" t="s">
        <v>16</v>
      </c>
    </row>
    <row r="18" spans="1:7" x14ac:dyDescent="0.3">
      <c r="A18" s="7">
        <v>9</v>
      </c>
      <c r="B18" t="s">
        <v>18</v>
      </c>
    </row>
    <row r="19" spans="1:7" ht="15.75" thickBot="1" x14ac:dyDescent="0.3">
      <c r="B19" s="1" t="s">
        <v>17</v>
      </c>
      <c r="C19" s="4">
        <f>+SUM(C12:C18)</f>
        <v>0</v>
      </c>
      <c r="D19" s="1"/>
      <c r="E19" s="4">
        <f>+SUM(E12:E18)</f>
        <v>0</v>
      </c>
      <c r="F19" s="1"/>
      <c r="G19" s="4">
        <f>+SUM(G12:G18)</f>
        <v>0</v>
      </c>
    </row>
    <row r="20" spans="1:7" ht="15" x14ac:dyDescent="0.25">
      <c r="B20" s="1"/>
      <c r="C20" s="8"/>
      <c r="D20" s="1"/>
      <c r="E20" s="8"/>
      <c r="F20" s="1"/>
      <c r="G20" s="8"/>
    </row>
    <row r="21" spans="1:7" ht="15" x14ac:dyDescent="0.25">
      <c r="B21" s="2" t="s">
        <v>61</v>
      </c>
      <c r="C21" s="10"/>
      <c r="D21" s="2"/>
      <c r="E21" s="10"/>
      <c r="F21" s="2"/>
      <c r="G21" s="10"/>
    </row>
    <row r="22" spans="1:7" ht="10.5" customHeight="1" x14ac:dyDescent="0.3">
      <c r="B22" s="62"/>
      <c r="C22" s="63"/>
      <c r="D22" s="62"/>
      <c r="E22" s="63"/>
      <c r="F22" s="62"/>
      <c r="G22" s="63"/>
    </row>
    <row r="23" spans="1:7" x14ac:dyDescent="0.3">
      <c r="A23" s="7">
        <v>10</v>
      </c>
      <c r="B23" s="9" t="s">
        <v>19</v>
      </c>
      <c r="C23" s="64">
        <v>0</v>
      </c>
      <c r="D23" s="1"/>
      <c r="E23" s="64">
        <v>0</v>
      </c>
      <c r="F23" s="1"/>
      <c r="G23" s="64">
        <v>0</v>
      </c>
    </row>
    <row r="25" spans="1:7" ht="15" thickBot="1" x14ac:dyDescent="0.35">
      <c r="B25" s="1" t="s">
        <v>20</v>
      </c>
      <c r="C25" s="5">
        <f>+C9-C19</f>
        <v>0</v>
      </c>
      <c r="E25" s="5">
        <f>+E9-E19</f>
        <v>0</v>
      </c>
      <c r="G25" s="5">
        <f>+G9-G19</f>
        <v>0</v>
      </c>
    </row>
    <row r="26" spans="1:7" ht="15" thickTop="1" x14ac:dyDescent="0.3"/>
    <row r="28" spans="1:7" x14ac:dyDescent="0.3">
      <c r="B28" s="2" t="s">
        <v>93</v>
      </c>
      <c r="C28" s="3"/>
      <c r="D28" s="3"/>
      <c r="E28" s="3"/>
      <c r="F28" s="3"/>
      <c r="G28" s="3"/>
    </row>
    <row r="29" spans="1:7" x14ac:dyDescent="0.3">
      <c r="B29" s="65" t="s">
        <v>94</v>
      </c>
    </row>
    <row r="30" spans="1:7" x14ac:dyDescent="0.3">
      <c r="B30" t="s">
        <v>95</v>
      </c>
    </row>
    <row r="31" spans="1:7" x14ac:dyDescent="0.3">
      <c r="B31" t="s">
        <v>96</v>
      </c>
    </row>
    <row r="32" spans="1:7" x14ac:dyDescent="0.3">
      <c r="B32" t="s">
        <v>97</v>
      </c>
    </row>
    <row r="33" spans="2:3" ht="15" thickBot="1" x14ac:dyDescent="0.35">
      <c r="B33" s="1" t="s">
        <v>98</v>
      </c>
      <c r="C33" s="4">
        <f>+SUM(C30:C32)</f>
        <v>0</v>
      </c>
    </row>
    <row r="35" spans="2:3" x14ac:dyDescent="0.3">
      <c r="B35" s="65" t="s">
        <v>99</v>
      </c>
    </row>
    <row r="36" spans="2:3" x14ac:dyDescent="0.3">
      <c r="B36" t="s">
        <v>100</v>
      </c>
    </row>
    <row r="37" spans="2:3" x14ac:dyDescent="0.3">
      <c r="B37" t="s">
        <v>20</v>
      </c>
    </row>
    <row r="38" spans="2:3" x14ac:dyDescent="0.3">
      <c r="B38" t="s">
        <v>101</v>
      </c>
      <c r="C38" s="28">
        <f>+SUM(C36:C37)</f>
        <v>0</v>
      </c>
    </row>
    <row r="39" spans="2:3" x14ac:dyDescent="0.3">
      <c r="B39" t="s">
        <v>103</v>
      </c>
    </row>
    <row r="40" spans="2:3" x14ac:dyDescent="0.3">
      <c r="B40" t="s">
        <v>102</v>
      </c>
    </row>
    <row r="41" spans="2:3" ht="15" thickBot="1" x14ac:dyDescent="0.35">
      <c r="B41" s="1" t="s">
        <v>104</v>
      </c>
      <c r="C41" s="4">
        <f>+SUM(C38:C40)</f>
        <v>0</v>
      </c>
    </row>
    <row r="42" spans="2:3" x14ac:dyDescent="0.3">
      <c r="B42" s="1"/>
      <c r="C42" s="8"/>
    </row>
    <row r="43" spans="2:3" x14ac:dyDescent="0.3">
      <c r="B43" s="1"/>
      <c r="C43" s="8"/>
    </row>
    <row r="44" spans="2:3" x14ac:dyDescent="0.3">
      <c r="B44" s="9" t="s">
        <v>105</v>
      </c>
      <c r="C44" s="8"/>
    </row>
    <row r="45" spans="2:3" x14ac:dyDescent="0.3">
      <c r="B45" s="1"/>
      <c r="C45" s="8"/>
    </row>
    <row r="46" spans="2:3" x14ac:dyDescent="0.3">
      <c r="B46" s="66"/>
      <c r="C46" s="8"/>
    </row>
    <row r="47" spans="2:3" x14ac:dyDescent="0.3">
      <c r="B47" s="8"/>
      <c r="C47" s="8"/>
    </row>
    <row r="48" spans="2:3" x14ac:dyDescent="0.3">
      <c r="B48" s="8"/>
      <c r="C48" s="8"/>
    </row>
    <row r="49" spans="2:3" x14ac:dyDescent="0.3">
      <c r="B49" s="66"/>
      <c r="C49" s="8"/>
    </row>
    <row r="50" spans="2:3" x14ac:dyDescent="0.3">
      <c r="B50" s="8"/>
      <c r="C50" s="8"/>
    </row>
    <row r="51" spans="2:3" x14ac:dyDescent="0.3">
      <c r="B51" s="8"/>
      <c r="C51" s="8"/>
    </row>
    <row r="54" spans="2:3" x14ac:dyDescent="0.3">
      <c r="C54" s="29"/>
    </row>
    <row r="55" spans="2:3" x14ac:dyDescent="0.3">
      <c r="C55" s="29"/>
    </row>
    <row r="56" spans="2:3" x14ac:dyDescent="0.3">
      <c r="C56" s="29"/>
    </row>
    <row r="57" spans="2:3" x14ac:dyDescent="0.3">
      <c r="C57" s="29"/>
    </row>
    <row r="58" spans="2:3" x14ac:dyDescent="0.3">
      <c r="C58" s="29"/>
    </row>
    <row r="59" spans="2:3" x14ac:dyDescent="0.3">
      <c r="C59" s="29"/>
    </row>
    <row r="60" spans="2:3" x14ac:dyDescent="0.3">
      <c r="B60" s="1"/>
      <c r="C60" s="3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16" sqref="C16"/>
    </sheetView>
  </sheetViews>
  <sheetFormatPr defaultRowHeight="14.4" x14ac:dyDescent="0.3"/>
  <cols>
    <col min="2" max="2" width="5.88671875" bestFit="1" customWidth="1"/>
    <col min="3" max="3" width="19.5546875" customWidth="1"/>
    <col min="4" max="4" width="23" customWidth="1"/>
    <col min="5" max="5" width="7.33203125" bestFit="1" customWidth="1"/>
    <col min="6" max="6" width="13.6640625" customWidth="1"/>
  </cols>
  <sheetData>
    <row r="1" spans="1:6" x14ac:dyDescent="0.3">
      <c r="C1" s="33" t="s">
        <v>65</v>
      </c>
      <c r="D1" s="34" t="s">
        <v>18</v>
      </c>
      <c r="E1" s="34"/>
      <c r="F1" s="36"/>
    </row>
    <row r="2" spans="1:6" ht="15" x14ac:dyDescent="0.25">
      <c r="C2" s="11"/>
      <c r="D2" s="12"/>
      <c r="E2" s="12"/>
      <c r="F2" s="13"/>
    </row>
    <row r="3" spans="1:6" x14ac:dyDescent="0.3">
      <c r="A3" s="7" t="s">
        <v>34</v>
      </c>
      <c r="B3" s="7" t="s">
        <v>35</v>
      </c>
      <c r="C3" s="45" t="s">
        <v>9</v>
      </c>
      <c r="D3" s="8" t="s">
        <v>38</v>
      </c>
      <c r="E3" s="8" t="s">
        <v>29</v>
      </c>
      <c r="F3" s="54" t="s">
        <v>7</v>
      </c>
    </row>
    <row r="4" spans="1:6" x14ac:dyDescent="0.3">
      <c r="C4" s="43" t="s">
        <v>53</v>
      </c>
      <c r="D4" s="28"/>
      <c r="E4" s="59"/>
      <c r="F4" s="60"/>
    </row>
    <row r="5" spans="1:6" x14ac:dyDescent="0.3">
      <c r="C5" s="11" t="s">
        <v>62</v>
      </c>
      <c r="D5" s="12"/>
      <c r="E5" s="51"/>
      <c r="F5" s="55"/>
    </row>
    <row r="6" spans="1:6" x14ac:dyDescent="0.3">
      <c r="C6" s="11" t="s">
        <v>64</v>
      </c>
      <c r="D6" s="12"/>
      <c r="E6" s="51"/>
      <c r="F6" s="55"/>
    </row>
    <row r="7" spans="1:6" ht="15" x14ac:dyDescent="0.25">
      <c r="C7" s="11"/>
      <c r="D7" s="12"/>
      <c r="E7" s="51"/>
      <c r="F7" s="55"/>
    </row>
    <row r="8" spans="1:6" ht="15" x14ac:dyDescent="0.25">
      <c r="C8" s="11"/>
      <c r="D8" s="12"/>
      <c r="E8" s="51"/>
      <c r="F8" s="55"/>
    </row>
    <row r="9" spans="1:6" ht="15" x14ac:dyDescent="0.25">
      <c r="C9" s="11"/>
      <c r="D9" s="12"/>
      <c r="E9" s="51"/>
      <c r="F9" s="55"/>
    </row>
    <row r="10" spans="1:6" ht="15" x14ac:dyDescent="0.25">
      <c r="C10" s="11"/>
      <c r="D10" s="12"/>
      <c r="E10" s="51"/>
      <c r="F10" s="55"/>
    </row>
    <row r="11" spans="1:6" ht="15" x14ac:dyDescent="0.25">
      <c r="C11" s="11"/>
      <c r="D11" s="12"/>
      <c r="E11" s="51"/>
      <c r="F11" s="55"/>
    </row>
    <row r="12" spans="1:6" ht="15" x14ac:dyDescent="0.25">
      <c r="C12" s="11"/>
      <c r="D12" s="12"/>
      <c r="E12" s="51"/>
      <c r="F12" s="55"/>
    </row>
    <row r="13" spans="1:6" ht="15" x14ac:dyDescent="0.25">
      <c r="C13" s="56" t="s">
        <v>17</v>
      </c>
      <c r="D13" s="57">
        <f>+SUM(D4:D12)</f>
        <v>0</v>
      </c>
      <c r="E13" s="57">
        <v>0</v>
      </c>
      <c r="F13" s="58">
        <v>0</v>
      </c>
    </row>
    <row r="17" spans="1:4" ht="15" x14ac:dyDescent="0.25">
      <c r="A17" s="1"/>
      <c r="B17" s="1"/>
      <c r="C17" s="1"/>
      <c r="D17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K24" sqref="K24"/>
    </sheetView>
  </sheetViews>
  <sheetFormatPr defaultRowHeight="14.4" x14ac:dyDescent="0.3"/>
  <cols>
    <col min="2" max="2" width="5.88671875" bestFit="1" customWidth="1"/>
    <col min="3" max="3" width="23.5546875" customWidth="1"/>
    <col min="6" max="6" width="15" customWidth="1"/>
  </cols>
  <sheetData>
    <row r="1" spans="1:6" ht="15" x14ac:dyDescent="0.25">
      <c r="C1" s="33" t="s">
        <v>52</v>
      </c>
      <c r="D1" s="34" t="s">
        <v>19</v>
      </c>
      <c r="E1" s="34"/>
      <c r="F1" s="36"/>
    </row>
    <row r="2" spans="1:6" ht="15" x14ac:dyDescent="0.25">
      <c r="C2" s="11"/>
      <c r="D2" s="12"/>
      <c r="E2" s="12"/>
      <c r="F2" s="13"/>
    </row>
    <row r="3" spans="1:6" x14ac:dyDescent="0.3">
      <c r="A3" s="7" t="s">
        <v>34</v>
      </c>
      <c r="B3" s="7" t="s">
        <v>35</v>
      </c>
      <c r="C3" s="45"/>
      <c r="D3" s="8" t="s">
        <v>38</v>
      </c>
      <c r="E3" s="8" t="s">
        <v>29</v>
      </c>
      <c r="F3" s="54" t="s">
        <v>7</v>
      </c>
    </row>
    <row r="4" spans="1:6" x14ac:dyDescent="0.3">
      <c r="C4" s="61" t="s">
        <v>86</v>
      </c>
      <c r="D4" s="28"/>
      <c r="E4" s="59"/>
      <c r="F4" s="60"/>
    </row>
    <row r="5" spans="1:6" ht="15" x14ac:dyDescent="0.25">
      <c r="C5" s="11" t="s">
        <v>87</v>
      </c>
      <c r="D5" s="12"/>
      <c r="E5" s="51"/>
      <c r="F5" s="55"/>
    </row>
    <row r="6" spans="1:6" ht="15" x14ac:dyDescent="0.25">
      <c r="C6" s="11"/>
      <c r="D6" s="12"/>
      <c r="E6" s="51"/>
      <c r="F6" s="55"/>
    </row>
    <row r="7" spans="1:6" x14ac:dyDescent="0.3">
      <c r="C7" s="45" t="s">
        <v>88</v>
      </c>
      <c r="D7" s="8">
        <f>+SUM(D5:D6)</f>
        <v>0</v>
      </c>
      <c r="E7" s="51"/>
      <c r="F7" s="55"/>
    </row>
    <row r="8" spans="1:6" ht="15" x14ac:dyDescent="0.25">
      <c r="C8" s="11"/>
      <c r="D8" s="12"/>
      <c r="E8" s="51"/>
      <c r="F8" s="55"/>
    </row>
    <row r="9" spans="1:6" ht="15" x14ac:dyDescent="0.25">
      <c r="C9" s="42" t="s">
        <v>89</v>
      </c>
      <c r="D9" s="12"/>
      <c r="E9" s="51"/>
      <c r="F9" s="55"/>
    </row>
    <row r="10" spans="1:6" ht="15" x14ac:dyDescent="0.25">
      <c r="C10" s="11" t="s">
        <v>90</v>
      </c>
      <c r="D10" s="12"/>
      <c r="E10" s="51"/>
      <c r="F10" s="55"/>
    </row>
    <row r="11" spans="1:6" ht="15" x14ac:dyDescent="0.25">
      <c r="C11" s="11"/>
      <c r="D11" s="12"/>
      <c r="E11" s="51"/>
      <c r="F11" s="55"/>
    </row>
    <row r="12" spans="1:6" ht="15" x14ac:dyDescent="0.25">
      <c r="C12" s="45" t="s">
        <v>91</v>
      </c>
      <c r="D12" s="8">
        <f>+SUM(D10:D11)</f>
        <v>0</v>
      </c>
      <c r="E12" s="51"/>
      <c r="F12" s="55"/>
    </row>
    <row r="13" spans="1:6" ht="15" x14ac:dyDescent="0.25">
      <c r="C13" s="11"/>
      <c r="D13" s="12"/>
      <c r="E13" s="51"/>
      <c r="F13" s="55"/>
    </row>
    <row r="14" spans="1:6" ht="15" x14ac:dyDescent="0.25">
      <c r="C14" s="56" t="s">
        <v>92</v>
      </c>
      <c r="D14" s="57">
        <f>+D7-D12</f>
        <v>0</v>
      </c>
      <c r="E14" s="57">
        <v>0</v>
      </c>
      <c r="F14" s="58">
        <v>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4" sqref="J24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29" sqref="C28:C29"/>
    </sheetView>
  </sheetViews>
  <sheetFormatPr defaultRowHeight="14.4" x14ac:dyDescent="0.3"/>
  <cols>
    <col min="1" max="1" width="7.109375" customWidth="1"/>
    <col min="2" max="2" width="14.6640625" customWidth="1"/>
    <col min="3" max="3" width="12" bestFit="1" customWidth="1"/>
    <col min="4" max="4" width="13.88671875" bestFit="1" customWidth="1"/>
    <col min="5" max="5" width="14" bestFit="1" customWidth="1"/>
    <col min="6" max="6" width="7.33203125" bestFit="1" customWidth="1"/>
    <col min="7" max="7" width="11" customWidth="1"/>
  </cols>
  <sheetData>
    <row r="1" spans="1:7" ht="15" x14ac:dyDescent="0.25">
      <c r="A1" s="2" t="s">
        <v>21</v>
      </c>
      <c r="B1" s="2" t="s">
        <v>22</v>
      </c>
      <c r="C1" s="2"/>
      <c r="D1" s="3"/>
    </row>
    <row r="3" spans="1:7" x14ac:dyDescent="0.3">
      <c r="A3" t="s">
        <v>23</v>
      </c>
    </row>
    <row r="6" spans="1:7" ht="28.8" x14ac:dyDescent="0.3">
      <c r="A6" s="21" t="s">
        <v>66</v>
      </c>
      <c r="B6" s="21" t="s">
        <v>24</v>
      </c>
      <c r="C6" s="22" t="s">
        <v>25</v>
      </c>
      <c r="D6" s="22" t="s">
        <v>26</v>
      </c>
      <c r="E6" s="22" t="s">
        <v>37</v>
      </c>
      <c r="F6" s="22" t="s">
        <v>6</v>
      </c>
      <c r="G6" s="22" t="s">
        <v>7</v>
      </c>
    </row>
    <row r="7" spans="1:7" ht="15" x14ac:dyDescent="0.25">
      <c r="A7" s="23">
        <v>1234</v>
      </c>
      <c r="B7" s="23" t="s">
        <v>27</v>
      </c>
      <c r="C7" s="23">
        <v>6</v>
      </c>
      <c r="D7" s="24">
        <v>350</v>
      </c>
      <c r="E7" s="24">
        <f>+C7*D7</f>
        <v>2100</v>
      </c>
      <c r="F7" s="27"/>
      <c r="G7" s="27"/>
    </row>
    <row r="8" spans="1:7" ht="15" x14ac:dyDescent="0.25">
      <c r="A8" s="23"/>
      <c r="B8" s="23"/>
      <c r="C8" s="23"/>
      <c r="D8" s="24"/>
      <c r="E8" s="24"/>
      <c r="F8" s="27"/>
      <c r="G8" s="27"/>
    </row>
    <row r="9" spans="1:7" ht="15" x14ac:dyDescent="0.25">
      <c r="A9" s="23"/>
      <c r="B9" s="23"/>
      <c r="C9" s="23"/>
      <c r="D9" s="24"/>
      <c r="E9" s="24"/>
      <c r="F9" s="27"/>
      <c r="G9" s="27"/>
    </row>
    <row r="10" spans="1:7" ht="15" x14ac:dyDescent="0.25">
      <c r="A10" s="23"/>
      <c r="B10" s="23"/>
      <c r="C10" s="23"/>
      <c r="D10" s="24"/>
      <c r="E10" s="24"/>
      <c r="F10" s="27"/>
      <c r="G10" s="27"/>
    </row>
    <row r="11" spans="1:7" ht="15" x14ac:dyDescent="0.25">
      <c r="A11" s="23"/>
      <c r="B11" s="23"/>
      <c r="C11" s="23"/>
      <c r="D11" s="24"/>
      <c r="E11" s="24"/>
      <c r="F11" s="27"/>
      <c r="G11" s="27"/>
    </row>
    <row r="12" spans="1:7" ht="15" x14ac:dyDescent="0.25">
      <c r="A12" s="23"/>
      <c r="B12" s="23"/>
      <c r="C12" s="23"/>
      <c r="D12" s="24"/>
      <c r="E12" s="24"/>
      <c r="F12" s="27"/>
      <c r="G12" s="27"/>
    </row>
    <row r="13" spans="1:7" ht="15" x14ac:dyDescent="0.25">
      <c r="A13" s="23"/>
      <c r="B13" s="23"/>
      <c r="C13" s="23"/>
      <c r="D13" s="24"/>
      <c r="E13" s="24"/>
      <c r="F13" s="27"/>
      <c r="G13" s="27"/>
    </row>
    <row r="14" spans="1:7" ht="15" x14ac:dyDescent="0.25">
      <c r="A14" s="23"/>
      <c r="B14" s="23"/>
      <c r="C14" s="23"/>
      <c r="D14" s="24"/>
      <c r="E14" s="24"/>
      <c r="F14" s="27"/>
      <c r="G14" s="27"/>
    </row>
    <row r="15" spans="1:7" ht="15" x14ac:dyDescent="0.25">
      <c r="A15" s="23"/>
      <c r="B15" s="23"/>
      <c r="C15" s="23"/>
      <c r="D15" s="24"/>
      <c r="E15" s="24"/>
      <c r="F15" s="27"/>
      <c r="G15" s="27"/>
    </row>
    <row r="16" spans="1:7" ht="15" x14ac:dyDescent="0.25">
      <c r="A16" s="23"/>
      <c r="B16" s="23"/>
      <c r="C16" s="23"/>
      <c r="D16" s="24"/>
      <c r="E16" s="24"/>
      <c r="F16" s="27"/>
      <c r="G16" s="27"/>
    </row>
    <row r="17" spans="1:7" ht="15" x14ac:dyDescent="0.25">
      <c r="A17" s="23"/>
      <c r="B17" s="23"/>
      <c r="C17" s="23"/>
      <c r="D17" s="24"/>
      <c r="E17" s="24"/>
      <c r="F17" s="27"/>
      <c r="G17" s="27"/>
    </row>
    <row r="18" spans="1:7" ht="15" x14ac:dyDescent="0.25">
      <c r="A18" s="23"/>
      <c r="B18" s="23"/>
      <c r="C18" s="23"/>
      <c r="D18" s="24"/>
      <c r="E18" s="24"/>
      <c r="F18" s="27"/>
      <c r="G18" s="27"/>
    </row>
    <row r="19" spans="1:7" ht="15" x14ac:dyDescent="0.25">
      <c r="A19" s="23"/>
      <c r="B19" s="23"/>
      <c r="C19" s="23"/>
      <c r="D19" s="24"/>
      <c r="E19" s="24"/>
      <c r="F19" s="27"/>
      <c r="G19" s="27"/>
    </row>
    <row r="20" spans="1:7" ht="15" x14ac:dyDescent="0.25">
      <c r="A20" s="23"/>
      <c r="B20" s="23"/>
      <c r="C20" s="23"/>
      <c r="D20" s="24"/>
      <c r="E20" s="24"/>
      <c r="F20" s="27"/>
      <c r="G20" s="27"/>
    </row>
    <row r="21" spans="1:7" ht="15" x14ac:dyDescent="0.25">
      <c r="A21" s="23"/>
      <c r="B21" s="23"/>
      <c r="C21" s="23"/>
      <c r="D21" s="24"/>
      <c r="E21" s="24"/>
      <c r="F21" s="27"/>
      <c r="G21" s="27"/>
    </row>
    <row r="22" spans="1:7" x14ac:dyDescent="0.3">
      <c r="A22" s="23"/>
      <c r="B22" s="23"/>
      <c r="C22" s="23"/>
      <c r="D22" s="24"/>
      <c r="E22" s="24"/>
      <c r="F22" s="27"/>
      <c r="G22" s="27"/>
    </row>
    <row r="23" spans="1:7" x14ac:dyDescent="0.3">
      <c r="A23" s="23"/>
      <c r="B23" s="23"/>
      <c r="C23" s="23"/>
      <c r="D23" s="24"/>
      <c r="E23" s="24"/>
      <c r="F23" s="27"/>
      <c r="G23" s="27"/>
    </row>
    <row r="24" spans="1:7" x14ac:dyDescent="0.3">
      <c r="A24" s="25" t="s">
        <v>28</v>
      </c>
      <c r="B24" s="25"/>
      <c r="C24" s="25"/>
      <c r="D24" s="26"/>
      <c r="E24" s="26">
        <f>+SUM(E7:E23)</f>
        <v>2100</v>
      </c>
      <c r="F24" s="26">
        <f>+E24</f>
        <v>2100</v>
      </c>
      <c r="G24" s="26">
        <v>2000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2" sqref="A2"/>
    </sheetView>
  </sheetViews>
  <sheetFormatPr defaultRowHeight="14.4" x14ac:dyDescent="0.3"/>
  <cols>
    <col min="2" max="2" width="15.109375" customWidth="1"/>
    <col min="3" max="3" width="12.5546875" bestFit="1" customWidth="1"/>
  </cols>
  <sheetData>
    <row r="1" spans="1:5" ht="15" x14ac:dyDescent="0.25">
      <c r="A1" s="2" t="s">
        <v>68</v>
      </c>
      <c r="B1" s="2" t="s">
        <v>10</v>
      </c>
      <c r="C1" s="2"/>
      <c r="D1" s="2"/>
    </row>
    <row r="3" spans="1:5" x14ac:dyDescent="0.3">
      <c r="A3" t="s">
        <v>31</v>
      </c>
    </row>
    <row r="5" spans="1:5" ht="43.2" x14ac:dyDescent="0.3">
      <c r="A5" s="21" t="s">
        <v>66</v>
      </c>
      <c r="B5" s="21" t="s">
        <v>24</v>
      </c>
      <c r="C5" s="22" t="s">
        <v>67</v>
      </c>
      <c r="D5" s="22" t="s">
        <v>6</v>
      </c>
      <c r="E5" s="22" t="s">
        <v>7</v>
      </c>
    </row>
    <row r="6" spans="1:5" ht="15" x14ac:dyDescent="0.25">
      <c r="A6" s="23">
        <v>1234</v>
      </c>
      <c r="B6" s="23" t="s">
        <v>27</v>
      </c>
      <c r="C6" s="24">
        <v>7600</v>
      </c>
      <c r="D6" s="27"/>
      <c r="E6" s="27"/>
    </row>
    <row r="7" spans="1:5" ht="15" x14ac:dyDescent="0.25">
      <c r="A7" s="23"/>
      <c r="B7" s="23"/>
      <c r="C7" s="24"/>
      <c r="D7" s="27"/>
      <c r="E7" s="27"/>
    </row>
    <row r="8" spans="1:5" ht="15" x14ac:dyDescent="0.25">
      <c r="A8" s="23"/>
      <c r="B8" s="23"/>
      <c r="C8" s="24"/>
      <c r="D8" s="27"/>
      <c r="E8" s="27"/>
    </row>
    <row r="9" spans="1:5" ht="15" x14ac:dyDescent="0.25">
      <c r="A9" s="23"/>
      <c r="B9" s="23"/>
      <c r="C9" s="24"/>
      <c r="D9" s="27"/>
      <c r="E9" s="27"/>
    </row>
    <row r="10" spans="1:5" ht="15" x14ac:dyDescent="0.25">
      <c r="A10" s="23"/>
      <c r="B10" s="23"/>
      <c r="C10" s="24"/>
      <c r="D10" s="27"/>
      <c r="E10" s="27"/>
    </row>
    <row r="11" spans="1:5" ht="15" x14ac:dyDescent="0.25">
      <c r="A11" s="23"/>
      <c r="B11" s="23"/>
      <c r="C11" s="24"/>
      <c r="D11" s="27"/>
      <c r="E11" s="27"/>
    </row>
    <row r="12" spans="1:5" ht="15" x14ac:dyDescent="0.25">
      <c r="A12" s="23"/>
      <c r="B12" s="23"/>
      <c r="C12" s="24"/>
      <c r="D12" s="27"/>
      <c r="E12" s="27"/>
    </row>
    <row r="13" spans="1:5" ht="15" x14ac:dyDescent="0.25">
      <c r="A13" s="23"/>
      <c r="B13" s="23"/>
      <c r="C13" s="24"/>
      <c r="D13" s="27"/>
      <c r="E13" s="27"/>
    </row>
    <row r="14" spans="1:5" ht="15" x14ac:dyDescent="0.25">
      <c r="A14" s="23"/>
      <c r="B14" s="23"/>
      <c r="C14" s="24"/>
      <c r="D14" s="27"/>
      <c r="E14" s="27"/>
    </row>
    <row r="15" spans="1:5" ht="15" x14ac:dyDescent="0.25">
      <c r="A15" s="23"/>
      <c r="B15" s="23"/>
      <c r="C15" s="24"/>
      <c r="D15" s="27"/>
      <c r="E15" s="27"/>
    </row>
    <row r="16" spans="1:5" ht="15" x14ac:dyDescent="0.25">
      <c r="A16" s="23"/>
      <c r="B16" s="23"/>
      <c r="C16" s="24"/>
      <c r="D16" s="27"/>
      <c r="E16" s="27"/>
    </row>
    <row r="17" spans="1:5" ht="15" x14ac:dyDescent="0.25">
      <c r="A17" s="23"/>
      <c r="B17" s="23"/>
      <c r="C17" s="24"/>
      <c r="D17" s="27"/>
      <c r="E17" s="27"/>
    </row>
    <row r="18" spans="1:5" ht="15" x14ac:dyDescent="0.25">
      <c r="A18" s="23"/>
      <c r="B18" s="23"/>
      <c r="C18" s="24"/>
      <c r="D18" s="27"/>
      <c r="E18" s="27"/>
    </row>
    <row r="19" spans="1:5" ht="15" x14ac:dyDescent="0.25">
      <c r="A19" s="23"/>
      <c r="B19" s="23"/>
      <c r="C19" s="24"/>
      <c r="D19" s="27"/>
      <c r="E19" s="27"/>
    </row>
    <row r="20" spans="1:5" ht="15" x14ac:dyDescent="0.25">
      <c r="A20" s="23"/>
      <c r="B20" s="23"/>
      <c r="C20" s="24"/>
      <c r="D20" s="27"/>
      <c r="E20" s="27"/>
    </row>
    <row r="21" spans="1:5" x14ac:dyDescent="0.3">
      <c r="A21" s="23"/>
      <c r="B21" s="23"/>
      <c r="C21" s="24"/>
      <c r="D21" s="27"/>
      <c r="E21" s="27"/>
    </row>
    <row r="22" spans="1:5" x14ac:dyDescent="0.3">
      <c r="A22" s="23"/>
      <c r="B22" s="23"/>
      <c r="C22" s="24"/>
      <c r="D22" s="27"/>
      <c r="E22" s="27"/>
    </row>
    <row r="23" spans="1:5" x14ac:dyDescent="0.3">
      <c r="A23" s="25" t="s">
        <v>28</v>
      </c>
      <c r="B23" s="25"/>
      <c r="C23" s="26">
        <f>+SUM(C6:C22)</f>
        <v>7600</v>
      </c>
      <c r="D23" s="26">
        <f>+C23</f>
        <v>7600</v>
      </c>
      <c r="E23" s="26">
        <v>2000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21" workbookViewId="0">
      <selection activeCell="C34" sqref="C34"/>
    </sheetView>
  </sheetViews>
  <sheetFormatPr defaultRowHeight="14.4" x14ac:dyDescent="0.3"/>
  <cols>
    <col min="1" max="1" width="8.5546875" bestFit="1" customWidth="1"/>
    <col min="2" max="2" width="7.109375" customWidth="1"/>
    <col min="3" max="3" width="31.44140625" bestFit="1" customWidth="1"/>
    <col min="4" max="4" width="10.109375" customWidth="1"/>
    <col min="5" max="5" width="8.44140625" bestFit="1" customWidth="1"/>
    <col min="6" max="6" width="9.88671875" bestFit="1" customWidth="1"/>
    <col min="7" max="7" width="8.44140625" customWidth="1"/>
    <col min="8" max="8" width="9.44140625" bestFit="1" customWidth="1"/>
  </cols>
  <sheetData>
    <row r="1" spans="1:8" ht="15" x14ac:dyDescent="0.25">
      <c r="C1" s="33" t="s">
        <v>30</v>
      </c>
      <c r="D1" s="34" t="s">
        <v>2</v>
      </c>
      <c r="E1" s="34"/>
      <c r="F1" s="35"/>
      <c r="G1" s="35"/>
      <c r="H1" s="36"/>
    </row>
    <row r="2" spans="1:8" ht="15" x14ac:dyDescent="0.25">
      <c r="C2" s="11"/>
      <c r="D2" s="12"/>
      <c r="E2" s="12"/>
      <c r="F2" s="12"/>
      <c r="G2" s="12"/>
      <c r="H2" s="13"/>
    </row>
    <row r="3" spans="1:8" ht="28.8" x14ac:dyDescent="0.3">
      <c r="A3" s="7" t="s">
        <v>34</v>
      </c>
      <c r="B3" s="7" t="s">
        <v>35</v>
      </c>
      <c r="C3" s="11"/>
      <c r="D3" s="37" t="s">
        <v>32</v>
      </c>
      <c r="E3" s="37" t="s">
        <v>33</v>
      </c>
      <c r="F3" s="37" t="s">
        <v>8</v>
      </c>
      <c r="G3" s="37" t="s">
        <v>6</v>
      </c>
      <c r="H3" s="38" t="s">
        <v>7</v>
      </c>
    </row>
    <row r="4" spans="1:8" x14ac:dyDescent="0.3">
      <c r="A4" s="7"/>
      <c r="B4" s="7"/>
      <c r="C4" s="39" t="s">
        <v>1</v>
      </c>
      <c r="D4" s="40"/>
      <c r="E4" s="40"/>
      <c r="F4" s="40"/>
      <c r="G4" s="40"/>
      <c r="H4" s="41"/>
    </row>
    <row r="5" spans="1:8" ht="15" x14ac:dyDescent="0.25">
      <c r="A5" s="7"/>
      <c r="B5" s="7"/>
      <c r="C5" s="42" t="s">
        <v>12</v>
      </c>
      <c r="D5" s="12"/>
      <c r="E5" s="12"/>
      <c r="F5" s="12"/>
      <c r="G5" s="12"/>
      <c r="H5" s="13"/>
    </row>
    <row r="6" spans="1:8" ht="23.25" customHeight="1" x14ac:dyDescent="0.25">
      <c r="A6" s="7"/>
      <c r="B6" s="7"/>
      <c r="C6" s="11" t="s">
        <v>69</v>
      </c>
      <c r="D6" s="12">
        <v>30</v>
      </c>
      <c r="E6" s="18">
        <v>230</v>
      </c>
      <c r="F6" s="18">
        <f>+E6*D6</f>
        <v>6900</v>
      </c>
      <c r="G6" s="18"/>
      <c r="H6" s="19"/>
    </row>
    <row r="7" spans="1:8" ht="15" x14ac:dyDescent="0.25">
      <c r="A7" s="7"/>
      <c r="B7" s="7"/>
      <c r="C7" s="11" t="s">
        <v>70</v>
      </c>
      <c r="D7" s="12">
        <v>20</v>
      </c>
      <c r="E7" s="18">
        <v>230</v>
      </c>
      <c r="F7" s="18">
        <f>+E7*D7</f>
        <v>4600</v>
      </c>
      <c r="G7" s="18"/>
      <c r="H7" s="19"/>
    </row>
    <row r="8" spans="1:8" ht="15" x14ac:dyDescent="0.25">
      <c r="A8" s="7"/>
      <c r="B8" s="7"/>
      <c r="C8" s="11"/>
      <c r="D8" s="12"/>
      <c r="E8" s="18"/>
      <c r="F8" s="18"/>
      <c r="G8" s="18"/>
      <c r="H8" s="19"/>
    </row>
    <row r="9" spans="1:8" ht="15" x14ac:dyDescent="0.25">
      <c r="A9" s="7"/>
      <c r="B9" s="7"/>
      <c r="C9" s="43" t="s">
        <v>73</v>
      </c>
      <c r="D9" s="28"/>
      <c r="E9" s="30"/>
      <c r="F9" s="30">
        <f>+SUM(F6:F8)</f>
        <v>11500</v>
      </c>
      <c r="G9" s="18">
        <v>10000</v>
      </c>
      <c r="H9" s="19"/>
    </row>
    <row r="10" spans="1:8" ht="8.25" customHeight="1" x14ac:dyDescent="0.25">
      <c r="A10" s="7"/>
      <c r="B10" s="7"/>
      <c r="C10" s="11"/>
      <c r="D10" s="12"/>
      <c r="E10" s="18"/>
      <c r="F10" s="18"/>
      <c r="G10" s="18"/>
      <c r="H10" s="19"/>
    </row>
    <row r="11" spans="1:8" x14ac:dyDescent="0.3">
      <c r="A11" s="7"/>
      <c r="B11" s="7"/>
      <c r="C11" s="42" t="s">
        <v>71</v>
      </c>
      <c r="D11" s="12"/>
      <c r="E11" s="18"/>
      <c r="F11" s="18"/>
      <c r="G11" s="18"/>
      <c r="H11" s="19"/>
    </row>
    <row r="12" spans="1:8" ht="15" x14ac:dyDescent="0.25">
      <c r="A12" s="7"/>
      <c r="B12" s="7"/>
      <c r="C12" s="44" t="s">
        <v>106</v>
      </c>
      <c r="D12" s="12">
        <v>55</v>
      </c>
      <c r="E12" s="18">
        <v>80</v>
      </c>
      <c r="F12" s="18">
        <f>+E12*D12</f>
        <v>4400</v>
      </c>
      <c r="G12" s="18"/>
      <c r="H12" s="19"/>
    </row>
    <row r="13" spans="1:8" ht="15" x14ac:dyDescent="0.25">
      <c r="A13" s="7"/>
      <c r="B13" s="7"/>
      <c r="C13" s="44"/>
      <c r="D13" s="12"/>
      <c r="E13" s="18"/>
      <c r="F13" s="18"/>
      <c r="G13" s="18"/>
      <c r="H13" s="19"/>
    </row>
    <row r="14" spans="1:8" x14ac:dyDescent="0.3">
      <c r="A14" s="7"/>
      <c r="B14" s="7"/>
      <c r="C14" s="43" t="s">
        <v>72</v>
      </c>
      <c r="D14" s="28"/>
      <c r="E14" s="30"/>
      <c r="F14" s="30">
        <f>+SUM(F12:F13)</f>
        <v>4400</v>
      </c>
      <c r="G14" s="18">
        <v>4000</v>
      </c>
      <c r="H14" s="19"/>
    </row>
    <row r="15" spans="1:8" ht="15" x14ac:dyDescent="0.25">
      <c r="A15" s="7"/>
      <c r="B15" s="7"/>
      <c r="C15" s="11"/>
      <c r="D15" s="12"/>
      <c r="E15" s="18"/>
      <c r="F15" s="18"/>
      <c r="G15" s="18"/>
      <c r="H15" s="19"/>
    </row>
    <row r="16" spans="1:8" x14ac:dyDescent="0.3">
      <c r="A16" s="7"/>
      <c r="B16" s="7"/>
      <c r="C16" s="45" t="s">
        <v>8</v>
      </c>
      <c r="D16" s="8"/>
      <c r="E16" s="46"/>
      <c r="F16" s="46">
        <f>+SUM(F9,F14)</f>
        <v>15900</v>
      </c>
      <c r="G16" s="46">
        <f>+SUM(G9,G14)</f>
        <v>14000</v>
      </c>
      <c r="H16" s="47">
        <f>+SUM(H9,H14)</f>
        <v>0</v>
      </c>
    </row>
    <row r="17" spans="1:8" ht="15" x14ac:dyDescent="0.25">
      <c r="A17" s="7"/>
      <c r="B17" s="7"/>
      <c r="C17" s="11"/>
      <c r="D17" s="12"/>
      <c r="E17" s="18"/>
      <c r="F17" s="18"/>
      <c r="G17" s="18"/>
      <c r="H17" s="19"/>
    </row>
    <row r="18" spans="1:8" ht="15" x14ac:dyDescent="0.25">
      <c r="A18" s="7"/>
      <c r="B18" s="7"/>
      <c r="C18" s="39" t="s">
        <v>9</v>
      </c>
      <c r="D18" s="48"/>
      <c r="E18" s="49"/>
      <c r="F18" s="49"/>
      <c r="G18" s="49"/>
      <c r="H18" s="50"/>
    </row>
    <row r="19" spans="1:8" ht="15" x14ac:dyDescent="0.25">
      <c r="A19" s="7"/>
      <c r="B19" s="7"/>
      <c r="C19" s="42" t="s">
        <v>12</v>
      </c>
      <c r="D19" s="12"/>
      <c r="E19" s="18"/>
      <c r="F19" s="18"/>
      <c r="G19" s="18"/>
      <c r="H19" s="19"/>
    </row>
    <row r="20" spans="1:8" ht="15" x14ac:dyDescent="0.25">
      <c r="A20" s="7"/>
      <c r="B20" s="7"/>
      <c r="C20" s="11" t="s">
        <v>74</v>
      </c>
      <c r="D20" s="51"/>
      <c r="E20" s="52"/>
      <c r="F20" s="18">
        <v>1600</v>
      </c>
      <c r="G20" s="18"/>
      <c r="H20" s="19"/>
    </row>
    <row r="21" spans="1:8" x14ac:dyDescent="0.3">
      <c r="A21" s="7"/>
      <c r="B21" s="7"/>
      <c r="C21" s="11" t="s">
        <v>75</v>
      </c>
      <c r="D21" s="51"/>
      <c r="E21" s="52"/>
      <c r="F21" s="18">
        <v>560</v>
      </c>
      <c r="G21" s="18"/>
      <c r="H21" s="19"/>
    </row>
    <row r="22" spans="1:8" x14ac:dyDescent="0.3">
      <c r="A22" s="7"/>
      <c r="B22" s="7"/>
      <c r="C22" s="11" t="s">
        <v>76</v>
      </c>
      <c r="D22" s="51"/>
      <c r="E22" s="52"/>
      <c r="F22" s="18">
        <v>1600</v>
      </c>
      <c r="G22" s="18"/>
      <c r="H22" s="19"/>
    </row>
    <row r="23" spans="1:8" x14ac:dyDescent="0.3">
      <c r="A23" s="7"/>
      <c r="B23" s="7"/>
      <c r="C23" s="11" t="s">
        <v>77</v>
      </c>
      <c r="D23" s="51"/>
      <c r="E23" s="52"/>
      <c r="F23" s="18">
        <v>400</v>
      </c>
      <c r="G23" s="18"/>
      <c r="H23" s="19"/>
    </row>
    <row r="24" spans="1:8" x14ac:dyDescent="0.3">
      <c r="A24" s="7"/>
      <c r="B24" s="7"/>
      <c r="C24" s="11" t="s">
        <v>78</v>
      </c>
      <c r="D24" s="51"/>
      <c r="E24" s="52"/>
      <c r="F24" s="18">
        <v>350</v>
      </c>
      <c r="G24" s="18"/>
      <c r="H24" s="19"/>
    </row>
    <row r="25" spans="1:8" x14ac:dyDescent="0.3">
      <c r="A25" s="7"/>
      <c r="B25" s="7"/>
      <c r="C25" s="43" t="s">
        <v>73</v>
      </c>
      <c r="D25" s="28"/>
      <c r="E25" s="30"/>
      <c r="F25" s="30">
        <f>+SUM(F20:F24)</f>
        <v>4510</v>
      </c>
      <c r="G25" s="18">
        <v>4000</v>
      </c>
      <c r="H25" s="19">
        <v>0</v>
      </c>
    </row>
    <row r="26" spans="1:8" x14ac:dyDescent="0.3">
      <c r="A26" s="7"/>
      <c r="B26" s="7"/>
      <c r="C26" s="11"/>
      <c r="D26" s="12"/>
      <c r="E26" s="18"/>
      <c r="F26" s="18"/>
      <c r="G26" s="18"/>
      <c r="H26" s="19"/>
    </row>
    <row r="27" spans="1:8" x14ac:dyDescent="0.3">
      <c r="A27" s="7"/>
      <c r="B27" s="7"/>
      <c r="C27" s="42" t="s">
        <v>71</v>
      </c>
      <c r="D27" s="12"/>
      <c r="E27" s="18"/>
      <c r="F27" s="18"/>
      <c r="G27" s="18"/>
      <c r="H27" s="19"/>
    </row>
    <row r="28" spans="1:8" x14ac:dyDescent="0.3">
      <c r="A28" s="7"/>
      <c r="B28" s="7"/>
      <c r="C28" s="11" t="s">
        <v>107</v>
      </c>
      <c r="D28" s="51"/>
      <c r="E28" s="52"/>
      <c r="F28" s="18">
        <v>6000</v>
      </c>
      <c r="G28" s="18"/>
      <c r="H28" s="19"/>
    </row>
    <row r="29" spans="1:8" x14ac:dyDescent="0.3">
      <c r="A29" s="7"/>
      <c r="B29" s="7"/>
      <c r="C29" s="11" t="s">
        <v>55</v>
      </c>
      <c r="D29" s="51"/>
      <c r="E29" s="52"/>
      <c r="F29" s="18">
        <v>1000</v>
      </c>
      <c r="G29" s="18"/>
      <c r="H29" s="19"/>
    </row>
    <row r="30" spans="1:8" x14ac:dyDescent="0.3">
      <c r="A30" s="7"/>
      <c r="B30" s="7"/>
      <c r="C30" s="11" t="s">
        <v>79</v>
      </c>
      <c r="D30" s="51"/>
      <c r="E30" s="52"/>
      <c r="F30" s="18">
        <v>78</v>
      </c>
      <c r="G30" s="18"/>
      <c r="H30" s="19"/>
    </row>
    <row r="31" spans="1:8" x14ac:dyDescent="0.3">
      <c r="A31" s="7"/>
      <c r="B31" s="7"/>
      <c r="C31" s="43" t="s">
        <v>72</v>
      </c>
      <c r="D31" s="12"/>
      <c r="E31" s="30"/>
      <c r="F31" s="30">
        <f>+SUM(F28:F30)</f>
        <v>7078</v>
      </c>
      <c r="G31" s="18">
        <v>6000</v>
      </c>
      <c r="H31" s="19"/>
    </row>
    <row r="32" spans="1:8" x14ac:dyDescent="0.3">
      <c r="A32" s="7"/>
      <c r="B32" s="7"/>
      <c r="C32" s="11"/>
      <c r="D32" s="12"/>
      <c r="E32" s="18"/>
      <c r="F32" s="18"/>
      <c r="G32" s="18"/>
      <c r="H32" s="19"/>
    </row>
    <row r="33" spans="1:8" x14ac:dyDescent="0.3">
      <c r="A33" s="7"/>
      <c r="B33" s="7"/>
      <c r="C33" s="45" t="s">
        <v>17</v>
      </c>
      <c r="D33" s="8"/>
      <c r="E33" s="46"/>
      <c r="F33" s="46">
        <f>+SUM(F25,F31)</f>
        <v>11588</v>
      </c>
      <c r="G33" s="46">
        <f>+SUM(G25,G31)</f>
        <v>10000</v>
      </c>
      <c r="H33" s="19"/>
    </row>
    <row r="34" spans="1:8" x14ac:dyDescent="0.3">
      <c r="C34" s="11"/>
      <c r="D34" s="12"/>
      <c r="E34" s="18"/>
      <c r="F34" s="18"/>
      <c r="G34" s="18"/>
      <c r="H34" s="19"/>
    </row>
    <row r="35" spans="1:8" x14ac:dyDescent="0.3">
      <c r="C35" s="11"/>
      <c r="D35" s="12"/>
      <c r="E35" s="18"/>
      <c r="F35" s="18"/>
      <c r="G35" s="18"/>
      <c r="H35" s="19"/>
    </row>
    <row r="36" spans="1:8" ht="15" thickBot="1" x14ac:dyDescent="0.35">
      <c r="C36" s="45" t="s">
        <v>36</v>
      </c>
      <c r="D36" s="8"/>
      <c r="E36" s="46"/>
      <c r="F36" s="32">
        <f>+F16-F33</f>
        <v>4312</v>
      </c>
      <c r="G36" s="32">
        <f>+G16-G33</f>
        <v>4000</v>
      </c>
      <c r="H36" s="19"/>
    </row>
    <row r="37" spans="1:8" ht="15" thickTop="1" x14ac:dyDescent="0.3">
      <c r="C37" s="14"/>
      <c r="D37" s="15"/>
      <c r="E37" s="15"/>
      <c r="F37" s="15"/>
      <c r="G37" s="15"/>
      <c r="H37" s="1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8" sqref="D18"/>
    </sheetView>
  </sheetViews>
  <sheetFormatPr defaultRowHeight="14.4" x14ac:dyDescent="0.3"/>
  <cols>
    <col min="3" max="3" width="21.6640625" customWidth="1"/>
    <col min="4" max="4" width="12.5546875" bestFit="1" customWidth="1"/>
  </cols>
  <sheetData>
    <row r="1" spans="1:6" x14ac:dyDescent="0.3">
      <c r="C1" s="33" t="s">
        <v>80</v>
      </c>
      <c r="D1" s="34" t="s">
        <v>3</v>
      </c>
      <c r="E1" s="35"/>
      <c r="F1" s="36"/>
    </row>
    <row r="2" spans="1:6" ht="15" x14ac:dyDescent="0.25">
      <c r="C2" s="11"/>
      <c r="D2" s="12"/>
      <c r="E2" s="12"/>
      <c r="F2" s="13"/>
    </row>
    <row r="3" spans="1:6" ht="28.8" x14ac:dyDescent="0.3">
      <c r="A3" s="7" t="s">
        <v>34</v>
      </c>
      <c r="B3" s="7" t="s">
        <v>35</v>
      </c>
      <c r="C3" s="11"/>
      <c r="D3" s="37" t="s">
        <v>1</v>
      </c>
      <c r="E3" s="37" t="s">
        <v>6</v>
      </c>
      <c r="F3" s="38" t="s">
        <v>7</v>
      </c>
    </row>
    <row r="4" spans="1:6" x14ac:dyDescent="0.3">
      <c r="A4" s="7"/>
      <c r="B4" s="7"/>
      <c r="C4" s="39" t="s">
        <v>1</v>
      </c>
      <c r="D4" s="40"/>
      <c r="E4" s="40"/>
      <c r="F4" s="41"/>
    </row>
    <row r="5" spans="1:6" ht="15" x14ac:dyDescent="0.25">
      <c r="A5" s="7"/>
      <c r="B5" s="7"/>
      <c r="C5" s="42"/>
      <c r="D5" s="12"/>
      <c r="E5" s="12"/>
      <c r="F5" s="13"/>
    </row>
    <row r="6" spans="1:6" ht="15" x14ac:dyDescent="0.25">
      <c r="A6" s="7"/>
      <c r="B6" s="7"/>
      <c r="C6" s="11" t="s">
        <v>81</v>
      </c>
      <c r="D6" s="18">
        <v>200</v>
      </c>
      <c r="E6" s="18"/>
      <c r="F6" s="19"/>
    </row>
    <row r="7" spans="1:6" ht="15" x14ac:dyDescent="0.25">
      <c r="A7" s="7"/>
      <c r="B7" s="7"/>
      <c r="C7" s="11" t="s">
        <v>81</v>
      </c>
      <c r="D7" s="18">
        <v>760</v>
      </c>
      <c r="E7" s="18"/>
      <c r="F7" s="19"/>
    </row>
    <row r="8" spans="1:6" ht="15" x14ac:dyDescent="0.25">
      <c r="A8" s="7"/>
      <c r="B8" s="7"/>
      <c r="C8" s="11"/>
      <c r="D8" s="18"/>
      <c r="E8" s="18"/>
      <c r="F8" s="19"/>
    </row>
    <row r="9" spans="1:6" x14ac:dyDescent="0.3">
      <c r="A9" s="7"/>
      <c r="B9" s="7"/>
      <c r="C9" s="17" t="s">
        <v>39</v>
      </c>
      <c r="D9" s="53">
        <f>+SUM(D6:D8)</f>
        <v>960</v>
      </c>
      <c r="E9" s="53">
        <v>1000</v>
      </c>
      <c r="F9" s="2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33" sqref="C33"/>
    </sheetView>
  </sheetViews>
  <sheetFormatPr defaultRowHeight="14.4" x14ac:dyDescent="0.3"/>
  <cols>
    <col min="3" max="3" width="21.109375" customWidth="1"/>
    <col min="4" max="4" width="9.88671875" customWidth="1"/>
    <col min="6" max="6" width="14" bestFit="1" customWidth="1"/>
  </cols>
  <sheetData>
    <row r="1" spans="1:6" x14ac:dyDescent="0.3">
      <c r="C1" s="33" t="s">
        <v>40</v>
      </c>
      <c r="D1" s="34" t="s">
        <v>15</v>
      </c>
      <c r="E1" s="34"/>
      <c r="F1" s="36"/>
    </row>
    <row r="2" spans="1:6" ht="15" x14ac:dyDescent="0.25">
      <c r="C2" s="11"/>
      <c r="D2" s="12"/>
      <c r="E2" s="12"/>
      <c r="F2" s="13"/>
    </row>
    <row r="3" spans="1:6" x14ac:dyDescent="0.3">
      <c r="A3" s="7" t="s">
        <v>34</v>
      </c>
      <c r="B3" s="7" t="s">
        <v>35</v>
      </c>
      <c r="C3" s="45" t="s">
        <v>9</v>
      </c>
      <c r="D3" s="8" t="s">
        <v>38</v>
      </c>
      <c r="E3" s="8" t="s">
        <v>29</v>
      </c>
      <c r="F3" s="54" t="s">
        <v>7</v>
      </c>
    </row>
    <row r="4" spans="1:6" x14ac:dyDescent="0.3">
      <c r="C4" s="43" t="s">
        <v>41</v>
      </c>
      <c r="D4" s="28"/>
      <c r="E4" s="59"/>
      <c r="F4" s="60"/>
    </row>
    <row r="5" spans="1:6" ht="15" x14ac:dyDescent="0.25">
      <c r="C5" s="11" t="s">
        <v>42</v>
      </c>
      <c r="D5" s="12"/>
      <c r="E5" s="51"/>
      <c r="F5" s="55"/>
    </row>
    <row r="6" spans="1:6" x14ac:dyDescent="0.3">
      <c r="C6" s="11" t="s">
        <v>43</v>
      </c>
      <c r="D6" s="12"/>
      <c r="E6" s="51"/>
      <c r="F6" s="55"/>
    </row>
    <row r="7" spans="1:6" x14ac:dyDescent="0.3">
      <c r="C7" s="11" t="s">
        <v>44</v>
      </c>
      <c r="D7" s="12"/>
      <c r="E7" s="51"/>
      <c r="F7" s="55"/>
    </row>
    <row r="8" spans="1:6" ht="15" x14ac:dyDescent="0.25">
      <c r="C8" s="11"/>
      <c r="D8" s="12"/>
      <c r="E8" s="51"/>
      <c r="F8" s="55"/>
    </row>
    <row r="9" spans="1:6" ht="15" x14ac:dyDescent="0.25">
      <c r="C9" s="11"/>
      <c r="D9" s="12"/>
      <c r="E9" s="51"/>
      <c r="F9" s="55"/>
    </row>
    <row r="10" spans="1:6" ht="15" x14ac:dyDescent="0.25">
      <c r="C10" s="11"/>
      <c r="D10" s="12"/>
      <c r="E10" s="51"/>
      <c r="F10" s="55"/>
    </row>
    <row r="11" spans="1:6" ht="15" x14ac:dyDescent="0.25">
      <c r="C11" s="11"/>
      <c r="D11" s="12"/>
      <c r="E11" s="51"/>
      <c r="F11" s="55"/>
    </row>
    <row r="12" spans="1:6" ht="15" x14ac:dyDescent="0.25">
      <c r="C12" s="11"/>
      <c r="D12" s="12"/>
      <c r="E12" s="51"/>
      <c r="F12" s="55"/>
    </row>
    <row r="13" spans="1:6" ht="15" x14ac:dyDescent="0.25">
      <c r="C13" s="56" t="s">
        <v>17</v>
      </c>
      <c r="D13" s="57">
        <f>+SUM(D4:D12)</f>
        <v>0</v>
      </c>
      <c r="E13" s="57">
        <v>0</v>
      </c>
      <c r="F13" s="58"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13" sqref="C1:F13"/>
    </sheetView>
  </sheetViews>
  <sheetFormatPr defaultRowHeight="14.4" x14ac:dyDescent="0.3"/>
  <cols>
    <col min="3" max="3" width="25.6640625" customWidth="1"/>
    <col min="4" max="4" width="10.109375" customWidth="1"/>
    <col min="5" max="5" width="9.109375" customWidth="1"/>
    <col min="6" max="6" width="10.6640625" customWidth="1"/>
  </cols>
  <sheetData>
    <row r="1" spans="1:6" x14ac:dyDescent="0.3">
      <c r="C1" s="33" t="s">
        <v>45</v>
      </c>
      <c r="D1" s="34" t="s">
        <v>82</v>
      </c>
      <c r="E1" s="34"/>
      <c r="F1" s="36"/>
    </row>
    <row r="2" spans="1:6" ht="15" x14ac:dyDescent="0.25">
      <c r="C2" s="11"/>
      <c r="D2" s="12"/>
      <c r="E2" s="12"/>
      <c r="F2" s="13"/>
    </row>
    <row r="3" spans="1:6" ht="28.8" x14ac:dyDescent="0.3">
      <c r="A3" s="7" t="s">
        <v>34</v>
      </c>
      <c r="B3" s="7" t="s">
        <v>35</v>
      </c>
      <c r="C3" s="45" t="s">
        <v>9</v>
      </c>
      <c r="D3" s="8" t="s">
        <v>38</v>
      </c>
      <c r="E3" s="37" t="s">
        <v>6</v>
      </c>
      <c r="F3" s="38" t="s">
        <v>7</v>
      </c>
    </row>
    <row r="4" spans="1:6" x14ac:dyDescent="0.3">
      <c r="C4" s="43" t="s">
        <v>83</v>
      </c>
      <c r="D4" s="28"/>
      <c r="E4" s="59"/>
      <c r="F4" s="60"/>
    </row>
    <row r="5" spans="1:6" x14ac:dyDescent="0.3">
      <c r="C5" s="11" t="s">
        <v>84</v>
      </c>
      <c r="D5" s="12"/>
      <c r="E5" s="51"/>
      <c r="F5" s="55"/>
    </row>
    <row r="6" spans="1:6" x14ac:dyDescent="0.3">
      <c r="C6" s="11" t="s">
        <v>85</v>
      </c>
      <c r="D6" s="12"/>
      <c r="E6" s="51"/>
      <c r="F6" s="55"/>
    </row>
    <row r="7" spans="1:6" x14ac:dyDescent="0.3">
      <c r="C7" s="11" t="s">
        <v>44</v>
      </c>
      <c r="D7" s="12"/>
      <c r="E7" s="51"/>
      <c r="F7" s="55"/>
    </row>
    <row r="8" spans="1:6" ht="15" x14ac:dyDescent="0.25">
      <c r="C8" s="11"/>
      <c r="D8" s="12"/>
      <c r="E8" s="51"/>
      <c r="F8" s="55"/>
    </row>
    <row r="9" spans="1:6" ht="15" x14ac:dyDescent="0.25">
      <c r="C9" s="11"/>
      <c r="D9" s="12"/>
      <c r="E9" s="51"/>
      <c r="F9" s="55"/>
    </row>
    <row r="10" spans="1:6" ht="15" x14ac:dyDescent="0.25">
      <c r="C10" s="11"/>
      <c r="D10" s="12"/>
      <c r="E10" s="51"/>
      <c r="F10" s="55"/>
    </row>
    <row r="11" spans="1:6" ht="15" x14ac:dyDescent="0.25">
      <c r="C11" s="11"/>
      <c r="D11" s="12"/>
      <c r="E11" s="51"/>
      <c r="F11" s="55"/>
    </row>
    <row r="12" spans="1:6" ht="15" x14ac:dyDescent="0.25">
      <c r="C12" s="11"/>
      <c r="D12" s="12"/>
      <c r="E12" s="51"/>
      <c r="F12" s="55"/>
    </row>
    <row r="13" spans="1:6" ht="15" x14ac:dyDescent="0.25">
      <c r="C13" s="56" t="s">
        <v>17</v>
      </c>
      <c r="D13" s="57">
        <f>+SUM(D4:D12)</f>
        <v>0</v>
      </c>
      <c r="E13" s="57">
        <v>0</v>
      </c>
      <c r="F13" s="58">
        <v>0</v>
      </c>
    </row>
    <row r="14" spans="1:6" ht="15" x14ac:dyDescent="0.25">
      <c r="A14" s="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39" sqref="F39"/>
    </sheetView>
  </sheetViews>
  <sheetFormatPr defaultRowHeight="14.4" x14ac:dyDescent="0.3"/>
  <cols>
    <col min="2" max="2" width="6.88671875" customWidth="1"/>
    <col min="3" max="3" width="25.6640625" customWidth="1"/>
    <col min="4" max="4" width="15.5546875" customWidth="1"/>
    <col min="6" max="6" width="14" bestFit="1" customWidth="1"/>
  </cols>
  <sheetData>
    <row r="1" spans="1:6" ht="15" x14ac:dyDescent="0.25">
      <c r="C1" s="33" t="s">
        <v>54</v>
      </c>
      <c r="D1" s="34" t="s">
        <v>13</v>
      </c>
      <c r="E1" s="34"/>
      <c r="F1" s="36"/>
    </row>
    <row r="2" spans="1:6" ht="15" x14ac:dyDescent="0.25">
      <c r="C2" s="11"/>
      <c r="D2" s="12"/>
      <c r="E2" s="12"/>
      <c r="F2" s="13"/>
    </row>
    <row r="3" spans="1:6" x14ac:dyDescent="0.3">
      <c r="A3" s="7" t="s">
        <v>34</v>
      </c>
      <c r="B3" s="7" t="s">
        <v>35</v>
      </c>
      <c r="C3" s="45" t="s">
        <v>9</v>
      </c>
      <c r="D3" s="8" t="s">
        <v>38</v>
      </c>
      <c r="E3" s="8" t="s">
        <v>29</v>
      </c>
      <c r="F3" s="54" t="s">
        <v>7</v>
      </c>
    </row>
    <row r="4" spans="1:6" x14ac:dyDescent="0.3">
      <c r="C4" s="43" t="s">
        <v>55</v>
      </c>
      <c r="D4" s="28"/>
      <c r="E4" s="59"/>
      <c r="F4" s="60"/>
    </row>
    <row r="5" spans="1:6" ht="15" x14ac:dyDescent="0.25">
      <c r="C5" s="11" t="s">
        <v>56</v>
      </c>
      <c r="D5" s="12"/>
      <c r="E5" s="51"/>
      <c r="F5" s="55"/>
    </row>
    <row r="6" spans="1:6" x14ac:dyDescent="0.3">
      <c r="C6" s="11" t="s">
        <v>57</v>
      </c>
      <c r="D6" s="12"/>
      <c r="E6" s="51"/>
      <c r="F6" s="55"/>
    </row>
    <row r="7" spans="1:6" ht="15" x14ac:dyDescent="0.25">
      <c r="C7" s="11" t="s">
        <v>58</v>
      </c>
      <c r="D7" s="12"/>
      <c r="E7" s="51"/>
      <c r="F7" s="55"/>
    </row>
    <row r="8" spans="1:6" ht="15" x14ac:dyDescent="0.25">
      <c r="C8" s="11" t="s">
        <v>59</v>
      </c>
      <c r="D8" s="12"/>
      <c r="E8" s="51"/>
      <c r="F8" s="55"/>
    </row>
    <row r="9" spans="1:6" ht="15" x14ac:dyDescent="0.25">
      <c r="C9" s="11"/>
      <c r="D9" s="12"/>
      <c r="E9" s="51"/>
      <c r="F9" s="55"/>
    </row>
    <row r="10" spans="1:6" ht="15" x14ac:dyDescent="0.25">
      <c r="C10" s="11"/>
      <c r="D10" s="12"/>
      <c r="E10" s="51"/>
      <c r="F10" s="55"/>
    </row>
    <row r="11" spans="1:6" ht="15" x14ac:dyDescent="0.25">
      <c r="C11" s="11"/>
      <c r="D11" s="12"/>
      <c r="E11" s="51"/>
      <c r="F11" s="55"/>
    </row>
    <row r="12" spans="1:6" ht="15" x14ac:dyDescent="0.25">
      <c r="C12" s="11"/>
      <c r="D12" s="12"/>
      <c r="E12" s="51"/>
      <c r="F12" s="55"/>
    </row>
    <row r="13" spans="1:6" ht="15" x14ac:dyDescent="0.25">
      <c r="C13" s="56" t="s">
        <v>17</v>
      </c>
      <c r="D13" s="57">
        <f>+SUM(D4:D12)</f>
        <v>0</v>
      </c>
      <c r="E13" s="57">
        <v>0</v>
      </c>
      <c r="F13" s="58">
        <v>0</v>
      </c>
    </row>
    <row r="14" spans="1:6" ht="15" x14ac:dyDescent="0.25">
      <c r="A14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3" sqref="A1:F13"/>
    </sheetView>
  </sheetViews>
  <sheetFormatPr defaultRowHeight="14.4" x14ac:dyDescent="0.3"/>
  <cols>
    <col min="3" max="3" width="19.5546875" customWidth="1"/>
    <col min="4" max="4" width="23" customWidth="1"/>
    <col min="5" max="5" width="7.33203125" bestFit="1" customWidth="1"/>
    <col min="6" max="6" width="13.6640625" customWidth="1"/>
  </cols>
  <sheetData>
    <row r="1" spans="1:6" ht="15" x14ac:dyDescent="0.25">
      <c r="C1" s="33" t="s">
        <v>46</v>
      </c>
      <c r="D1" s="34" t="s">
        <v>16</v>
      </c>
      <c r="E1" s="34"/>
      <c r="F1" s="36"/>
    </row>
    <row r="2" spans="1:6" ht="15" x14ac:dyDescent="0.25">
      <c r="C2" s="11"/>
      <c r="D2" s="12"/>
      <c r="E2" s="12"/>
      <c r="F2" s="13"/>
    </row>
    <row r="3" spans="1:6" x14ac:dyDescent="0.3">
      <c r="A3" s="7" t="s">
        <v>34</v>
      </c>
      <c r="B3" s="7" t="s">
        <v>35</v>
      </c>
      <c r="C3" s="45" t="s">
        <v>9</v>
      </c>
      <c r="D3" s="8" t="s">
        <v>38</v>
      </c>
      <c r="E3" s="8" t="s">
        <v>29</v>
      </c>
      <c r="F3" s="54" t="s">
        <v>7</v>
      </c>
    </row>
    <row r="4" spans="1:6" ht="15" x14ac:dyDescent="0.25">
      <c r="C4" s="43" t="s">
        <v>47</v>
      </c>
      <c r="D4" s="28"/>
      <c r="E4" s="59"/>
      <c r="F4" s="60"/>
    </row>
    <row r="5" spans="1:6" ht="15" x14ac:dyDescent="0.25">
      <c r="C5" s="11" t="s">
        <v>48</v>
      </c>
      <c r="D5" s="12"/>
      <c r="E5" s="51"/>
      <c r="F5" s="55"/>
    </row>
    <row r="6" spans="1:6" ht="15" x14ac:dyDescent="0.25">
      <c r="C6" s="11" t="s">
        <v>49</v>
      </c>
      <c r="D6" s="12"/>
      <c r="E6" s="51"/>
      <c r="F6" s="55"/>
    </row>
    <row r="7" spans="1:6" ht="15" x14ac:dyDescent="0.25">
      <c r="C7" s="11" t="s">
        <v>50</v>
      </c>
      <c r="D7" s="12"/>
      <c r="E7" s="51"/>
      <c r="F7" s="55"/>
    </row>
    <row r="8" spans="1:6" ht="15" x14ac:dyDescent="0.25">
      <c r="C8" s="11" t="s">
        <v>51</v>
      </c>
      <c r="D8" s="12"/>
      <c r="E8" s="51"/>
      <c r="F8" s="55"/>
    </row>
    <row r="9" spans="1:6" ht="15" x14ac:dyDescent="0.25">
      <c r="C9" s="11" t="s">
        <v>60</v>
      </c>
      <c r="D9" s="12"/>
      <c r="E9" s="51"/>
      <c r="F9" s="55"/>
    </row>
    <row r="10" spans="1:6" ht="15" x14ac:dyDescent="0.25">
      <c r="C10" s="11" t="s">
        <v>63</v>
      </c>
      <c r="D10" s="12"/>
      <c r="E10" s="51"/>
      <c r="F10" s="55"/>
    </row>
    <row r="11" spans="1:6" ht="15" x14ac:dyDescent="0.25">
      <c r="C11" s="11"/>
      <c r="D11" s="12"/>
      <c r="E11" s="51"/>
      <c r="F11" s="55"/>
    </row>
    <row r="12" spans="1:6" ht="15" x14ac:dyDescent="0.25">
      <c r="C12" s="11"/>
      <c r="D12" s="12"/>
      <c r="E12" s="51"/>
      <c r="F12" s="55"/>
    </row>
    <row r="13" spans="1:6" ht="15" x14ac:dyDescent="0.25">
      <c r="C13" s="56" t="s">
        <v>17</v>
      </c>
      <c r="D13" s="57">
        <f>+SUM(D4:D12)</f>
        <v>0</v>
      </c>
      <c r="E13" s="57">
        <v>0</v>
      </c>
      <c r="F13" s="58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Resultatopgørelse</vt:lpstr>
      <vt:lpstr>Note 1</vt:lpstr>
      <vt:lpstr>Note 2</vt:lpstr>
      <vt:lpstr>Note 3</vt:lpstr>
      <vt:lpstr>Note 4</vt:lpstr>
      <vt:lpstr>Note 5</vt:lpstr>
      <vt:lpstr>Note 6</vt:lpstr>
      <vt:lpstr>Note 7</vt:lpstr>
      <vt:lpstr>Note 8</vt:lpstr>
      <vt:lpstr>Note 9</vt:lpstr>
      <vt:lpstr>Note 10</vt:lpstr>
      <vt:lpstr>Afstemning af bank</vt:lpstr>
      <vt:lpstr>'Note 1'!Udskriftsområde</vt:lpstr>
      <vt:lpstr>'Note 10'!Udskriftsområde</vt:lpstr>
      <vt:lpstr>'Note 3'!Udskriftsområde</vt:lpstr>
      <vt:lpstr>'Note 4'!Udskriftsområde</vt:lpstr>
      <vt:lpstr>'Note 5'!Udskriftsområde</vt:lpstr>
      <vt:lpstr>'Note 6'!Udskriftsområde</vt:lpstr>
      <vt:lpstr>'Note 7'!Udskriftsområde</vt:lpstr>
      <vt:lpstr>'Note 8'!Udskriftsområde</vt:lpstr>
      <vt:lpstr>'Note 9'!Udskriftsområde</vt:lpstr>
      <vt:lpstr>Resultatopgørelse!Udskriftsområde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Fruergaard Schrøder</dc:creator>
  <cp:lastModifiedBy>Catharina Ilene Damgaard</cp:lastModifiedBy>
  <cp:lastPrinted>2017-09-13T07:05:51Z</cp:lastPrinted>
  <dcterms:created xsi:type="dcterms:W3CDTF">2017-09-12T07:47:06Z</dcterms:created>
  <dcterms:modified xsi:type="dcterms:W3CDTF">2017-10-16T07:29:03Z</dcterms:modified>
</cp:coreProperties>
</file>